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autoCompressPictures="0"/>
  <mc:AlternateContent xmlns:mc="http://schemas.openxmlformats.org/markup-compatibility/2006">
    <mc:Choice Requires="x15">
      <x15ac:absPath xmlns:x15ac="http://schemas.microsoft.com/office/spreadsheetml/2010/11/ac" url="R:\UCEDA\Board of Directors +\MEETINGS\2018\08_June 5, 2018\Town of Wawarsing - EM Parks and Recreation\"/>
    </mc:Choice>
  </mc:AlternateContent>
  <bookViews>
    <workbookView xWindow="0" yWindow="0" windowWidth="18075" windowHeight="9435"/>
  </bookViews>
  <sheets>
    <sheet name="Invoices" sheetId="1" r:id="rId1"/>
    <sheet name="Spend Down Accounting" sheetId="2" r:id="rId2"/>
    <sheet name="Sheet3" sheetId="3" r:id="rId3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6" i="1" l="1"/>
  <c r="S17" i="1"/>
  <c r="R17" i="1"/>
  <c r="F18" i="1"/>
  <c r="F20" i="1" s="1"/>
  <c r="E18" i="1"/>
  <c r="E20" i="1" s="1"/>
  <c r="F22" i="1" l="1"/>
  <c r="G20" i="1"/>
  <c r="H20" i="1"/>
  <c r="I20" i="1"/>
  <c r="J20" i="1"/>
  <c r="K20" i="1"/>
  <c r="L20" i="1"/>
  <c r="M20" i="1"/>
  <c r="N20" i="1"/>
  <c r="O20" i="1"/>
  <c r="P20" i="1"/>
  <c r="Q20" i="1"/>
  <c r="S15" i="1" l="1"/>
  <c r="S20" i="1" l="1"/>
  <c r="R15" i="1"/>
  <c r="R16" i="1" l="1"/>
  <c r="R20" i="1" l="1"/>
  <c r="G22" i="1"/>
  <c r="H22" i="1" s="1"/>
  <c r="I22" i="1" s="1"/>
  <c r="J22" i="1" s="1"/>
  <c r="K22" i="1" l="1"/>
  <c r="L22" i="1" s="1"/>
  <c r="M22" i="1" s="1"/>
  <c r="N22" i="1" s="1"/>
  <c r="O22" i="1" s="1"/>
  <c r="P22" i="1" s="1"/>
  <c r="Q22" i="1" s="1"/>
</calcChain>
</file>

<file path=xl/sharedStrings.xml><?xml version="1.0" encoding="utf-8"?>
<sst xmlns="http://schemas.openxmlformats.org/spreadsheetml/2006/main" count="23" uniqueCount="23">
  <si>
    <t>Original</t>
  </si>
  <si>
    <t>Contract</t>
  </si>
  <si>
    <t>Balance</t>
  </si>
  <si>
    <t>Deliverable # 1 Subtotal</t>
  </si>
  <si>
    <t>Ulster County Economic Development Alliance, Inc.</t>
  </si>
  <si>
    <t>Invoice Date</t>
  </si>
  <si>
    <t>Check #</t>
  </si>
  <si>
    <t>Invoice #</t>
  </si>
  <si>
    <t>Check Date</t>
  </si>
  <si>
    <t>Total</t>
  </si>
  <si>
    <t>Project Manager Approval</t>
  </si>
  <si>
    <t>Board Approval</t>
  </si>
  <si>
    <t>Cumulative</t>
  </si>
  <si>
    <t>Invoice Period</t>
  </si>
  <si>
    <t>Drawdown Amount</t>
  </si>
  <si>
    <t>Amount Due</t>
  </si>
  <si>
    <t>Contract with Town of Wawarsing</t>
  </si>
  <si>
    <t>Ellenville Million - Parks Contract (2017)</t>
  </si>
  <si>
    <t>DOCCS Rail Trail</t>
  </si>
  <si>
    <t>Labor costs - trail construction</t>
  </si>
  <si>
    <t>Material costs - trail construction</t>
  </si>
  <si>
    <t>Surveying</t>
  </si>
  <si>
    <t>1/1/2017 - 6/30/2018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</si>
</sst>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43" fontId="0" fillId="0" borderId="0" xfId="0" applyNumberFormat="1"/>
    <xf numFmtId="14" fontId="0" fillId="0" borderId="0" xfId="0" applyNumberFormat="1"/>
    <xf numFmtId="0" fontId="2" fillId="0" borderId="0" xfId="0" applyFont="1" applyBorder="1" applyAlignment="1">
      <alignment horizontal="center"/>
    </xf>
    <xf numFmtId="0" fontId="1" fillId="0" borderId="0" xfId="0" applyFont="1"/>
    <xf numFmtId="43" fontId="0" fillId="0" borderId="0" xfId="0" applyNumberFormat="1" applyBorder="1"/>
    <xf numFmtId="43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6" fillId="0" borderId="0" xfId="0" applyFont="1"/>
    <xf numFmtId="14" fontId="6" fillId="0" borderId="0" xfId="0" applyNumberFormat="1" applyFont="1" applyFill="1"/>
    <xf numFmtId="0" fontId="6" fillId="0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6" fillId="0" borderId="0" xfId="0" applyNumberFormat="1" applyFont="1"/>
    <xf numFmtId="43" fontId="6" fillId="0" borderId="0" xfId="0" applyNumberFormat="1" applyFont="1" applyFill="1"/>
    <xf numFmtId="43" fontId="9" fillId="0" borderId="0" xfId="0" applyNumberFormat="1" applyFont="1" applyFill="1"/>
    <xf numFmtId="43" fontId="9" fillId="0" borderId="0" xfId="0" applyNumberFormat="1" applyFont="1"/>
    <xf numFmtId="14" fontId="6" fillId="0" borderId="0" xfId="0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6" fillId="0" borderId="0" xfId="0" quotePrefix="1" applyNumberFormat="1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zoomScale="85" zoomScaleNormal="85" workbookViewId="0">
      <selection activeCell="S21" sqref="S21"/>
    </sheetView>
  </sheetViews>
  <sheetFormatPr defaultColWidth="8.85546875" defaultRowHeight="15" x14ac:dyDescent="0.25"/>
  <cols>
    <col min="1" max="1" width="5.28515625" customWidth="1"/>
    <col min="2" max="2" width="7.42578125" bestFit="1" customWidth="1"/>
    <col min="3" max="3" width="40.7109375" customWidth="1"/>
    <col min="4" max="4" width="3.28515625" customWidth="1"/>
    <col min="5" max="5" width="11.42578125" bestFit="1" customWidth="1"/>
    <col min="6" max="15" width="12.140625" customWidth="1"/>
    <col min="16" max="16" width="9.7109375" customWidth="1"/>
    <col min="17" max="17" width="10.42578125" customWidth="1"/>
    <col min="18" max="18" width="11.85546875" customWidth="1"/>
    <col min="19" max="19" width="11" customWidth="1"/>
  </cols>
  <sheetData>
    <row r="1" spans="1:19" x14ac:dyDescent="0.25">
      <c r="A1" s="26" t="s">
        <v>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x14ac:dyDescent="0.25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x14ac:dyDescent="0.25">
      <c r="A3" s="26" t="s">
        <v>17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x14ac:dyDescent="0.25">
      <c r="A4" s="26" t="s">
        <v>22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5">
      <c r="A5" t="s">
        <v>13</v>
      </c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9" ht="15" customHeight="1" x14ac:dyDescent="0.25">
      <c r="A6" t="s">
        <v>7</v>
      </c>
      <c r="E6" s="2"/>
      <c r="F6" s="23"/>
      <c r="G6" s="24"/>
      <c r="H6" s="25"/>
      <c r="I6" s="24"/>
      <c r="J6" s="24"/>
      <c r="K6" s="25"/>
      <c r="L6" s="25"/>
      <c r="M6" s="25"/>
      <c r="N6" s="25"/>
      <c r="O6" s="25"/>
      <c r="P6" s="21"/>
      <c r="Q6" s="21"/>
    </row>
    <row r="7" spans="1:19" x14ac:dyDescent="0.25">
      <c r="A7" t="s">
        <v>5</v>
      </c>
      <c r="F7" s="9">
        <v>43229</v>
      </c>
      <c r="G7" s="10"/>
      <c r="H7" s="10"/>
      <c r="I7" s="10"/>
      <c r="J7" s="10"/>
      <c r="K7" s="10"/>
      <c r="L7" s="10"/>
      <c r="M7" s="10"/>
      <c r="N7" s="10"/>
      <c r="O7" s="10"/>
      <c r="P7" s="11"/>
      <c r="Q7" s="11"/>
    </row>
    <row r="8" spans="1:19" x14ac:dyDescent="0.25">
      <c r="A8" t="s">
        <v>10</v>
      </c>
      <c r="F8" s="9"/>
      <c r="G8" s="10"/>
      <c r="H8" s="10"/>
      <c r="I8" s="10"/>
      <c r="J8" s="10"/>
      <c r="K8" s="10"/>
      <c r="L8" s="10"/>
      <c r="M8" s="11"/>
      <c r="N8" s="11"/>
      <c r="O8" s="11"/>
      <c r="P8" s="11"/>
      <c r="Q8" s="11"/>
      <c r="R8" s="12"/>
      <c r="S8" s="12"/>
    </row>
    <row r="9" spans="1:19" x14ac:dyDescent="0.25">
      <c r="A9" t="s">
        <v>11</v>
      </c>
      <c r="F9" s="9"/>
      <c r="G9" s="10"/>
      <c r="H9" s="10"/>
      <c r="I9" s="10"/>
      <c r="J9" s="10"/>
      <c r="K9" s="10"/>
      <c r="L9" s="10"/>
      <c r="M9" s="11"/>
      <c r="N9" s="11"/>
      <c r="O9" s="11"/>
      <c r="P9" s="11"/>
      <c r="Q9" s="11"/>
      <c r="R9" s="12"/>
      <c r="S9" s="12"/>
    </row>
    <row r="10" spans="1:19" x14ac:dyDescent="0.25">
      <c r="A10" t="s">
        <v>6</v>
      </c>
      <c r="F10" s="12"/>
      <c r="G10" s="13"/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2"/>
      <c r="S10" s="12"/>
    </row>
    <row r="11" spans="1:19" x14ac:dyDescent="0.25">
      <c r="A11" t="s">
        <v>8</v>
      </c>
      <c r="F11" s="12"/>
      <c r="G11" s="13"/>
      <c r="H11" s="13"/>
      <c r="I11" s="14"/>
      <c r="J11" s="14"/>
      <c r="K11" s="14"/>
      <c r="L11" s="14"/>
      <c r="M11" s="14"/>
      <c r="N11" s="14"/>
      <c r="O11" s="14"/>
      <c r="P11" s="14"/>
      <c r="Q11" s="14"/>
      <c r="R11" s="12"/>
      <c r="S11" s="12"/>
    </row>
    <row r="12" spans="1:19" x14ac:dyDescent="0.25">
      <c r="E12" s="7" t="s">
        <v>0</v>
      </c>
      <c r="F12" s="12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2"/>
      <c r="S12" s="12"/>
    </row>
    <row r="13" spans="1:19" x14ac:dyDescent="0.25">
      <c r="E13" s="8" t="s">
        <v>1</v>
      </c>
      <c r="F13" s="12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5" t="s">
        <v>9</v>
      </c>
      <c r="S13" s="15" t="s">
        <v>2</v>
      </c>
    </row>
    <row r="14" spans="1:19" x14ac:dyDescent="0.25">
      <c r="A14" s="4" t="s">
        <v>18</v>
      </c>
      <c r="B14" s="4"/>
      <c r="E14" s="3"/>
      <c r="F14" s="12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6"/>
      <c r="S14" s="16"/>
    </row>
    <row r="15" spans="1:19" x14ac:dyDescent="0.25">
      <c r="A15">
        <v>1</v>
      </c>
      <c r="B15">
        <v>1.1000000000000001</v>
      </c>
      <c r="C15" t="s">
        <v>19</v>
      </c>
      <c r="E15" s="1">
        <v>26806</v>
      </c>
      <c r="F15" s="18">
        <v>-10560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7">
        <f>SUM(F15:Q15)</f>
        <v>-10560</v>
      </c>
      <c r="S15" s="17">
        <f>SUM(E15:Q15)</f>
        <v>16246</v>
      </c>
    </row>
    <row r="16" spans="1:19" x14ac:dyDescent="0.25">
      <c r="A16">
        <v>2</v>
      </c>
      <c r="B16">
        <v>1.2</v>
      </c>
      <c r="C16" t="s">
        <v>20</v>
      </c>
      <c r="E16" s="1">
        <v>26914</v>
      </c>
      <c r="F16" s="18">
        <v>-10584.7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7">
        <f>SUM(F16:Q16)</f>
        <v>-10584.7</v>
      </c>
      <c r="S16" s="17">
        <f t="shared" ref="S16:S17" si="0">SUM(E16:Q16)</f>
        <v>16329.3</v>
      </c>
    </row>
    <row r="17" spans="1:19" x14ac:dyDescent="0.25">
      <c r="A17">
        <v>3</v>
      </c>
      <c r="B17">
        <v>1.3</v>
      </c>
      <c r="C17" t="s">
        <v>21</v>
      </c>
      <c r="E17" s="1">
        <v>2000</v>
      </c>
      <c r="F17" s="18">
        <v>-2000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7">
        <f>SUM(F17:Q17)</f>
        <v>-2000</v>
      </c>
      <c r="S17" s="17">
        <f t="shared" si="0"/>
        <v>0</v>
      </c>
    </row>
    <row r="18" spans="1:19" x14ac:dyDescent="0.25">
      <c r="A18" s="4" t="s">
        <v>3</v>
      </c>
      <c r="B18" s="4"/>
      <c r="E18" s="6">
        <f>SUM(E15:E17)</f>
        <v>55720</v>
      </c>
      <c r="F18" s="6">
        <f>SUM(F15:F17)</f>
        <v>-23144.7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7"/>
      <c r="S18" s="17"/>
    </row>
    <row r="19" spans="1:19" x14ac:dyDescent="0.25">
      <c r="E19" s="5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7"/>
      <c r="S19" s="17"/>
    </row>
    <row r="20" spans="1:19" x14ac:dyDescent="0.25">
      <c r="E20" s="6">
        <f>E18</f>
        <v>55720</v>
      </c>
      <c r="F20" s="6">
        <f>F18</f>
        <v>-23144.7</v>
      </c>
      <c r="G20" s="19">
        <f t="shared" ref="G20:Q20" si="1">SUM(G15:G19)</f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  <c r="K20" s="19">
        <f t="shared" si="1"/>
        <v>0</v>
      </c>
      <c r="L20" s="19">
        <f t="shared" si="1"/>
        <v>0</v>
      </c>
      <c r="M20" s="19">
        <f t="shared" si="1"/>
        <v>0</v>
      </c>
      <c r="N20" s="19">
        <f t="shared" si="1"/>
        <v>0</v>
      </c>
      <c r="O20" s="19">
        <f t="shared" si="1"/>
        <v>0</v>
      </c>
      <c r="P20" s="19">
        <f t="shared" si="1"/>
        <v>0</v>
      </c>
      <c r="Q20" s="19">
        <f t="shared" si="1"/>
        <v>0</v>
      </c>
      <c r="R20" s="20">
        <f>SUM(R14:R19)</f>
        <v>-23144.7</v>
      </c>
      <c r="S20" s="20">
        <f>SUM(S14:S19)</f>
        <v>32575.3</v>
      </c>
    </row>
    <row r="21" spans="1:19" x14ac:dyDescent="0.25"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7"/>
      <c r="S21" s="12"/>
    </row>
    <row r="22" spans="1:19" x14ac:dyDescent="0.25">
      <c r="E22" t="s">
        <v>12</v>
      </c>
      <c r="F22" s="17">
        <f>F20</f>
        <v>-23144.7</v>
      </c>
      <c r="G22" s="17">
        <f t="shared" ref="G22:L22" si="2">G20+F22</f>
        <v>-23144.7</v>
      </c>
      <c r="H22" s="17">
        <f t="shared" si="2"/>
        <v>-23144.7</v>
      </c>
      <c r="I22" s="17">
        <f t="shared" si="2"/>
        <v>-23144.7</v>
      </c>
      <c r="J22" s="17">
        <f t="shared" si="2"/>
        <v>-23144.7</v>
      </c>
      <c r="K22" s="17">
        <f t="shared" si="2"/>
        <v>-23144.7</v>
      </c>
      <c r="L22" s="18">
        <f t="shared" si="2"/>
        <v>-23144.7</v>
      </c>
      <c r="M22" s="18">
        <f t="shared" ref="M22:N22" si="3">M20+L22</f>
        <v>-23144.7</v>
      </c>
      <c r="N22" s="18">
        <f t="shared" si="3"/>
        <v>-23144.7</v>
      </c>
      <c r="O22" s="18">
        <f t="shared" ref="O22" si="4">O20+N22</f>
        <v>-23144.7</v>
      </c>
      <c r="P22" s="18">
        <f t="shared" ref="P22" si="5">P20+O22</f>
        <v>-23144.7</v>
      </c>
      <c r="Q22" s="18">
        <f>Q20+P22</f>
        <v>-23144.7</v>
      </c>
      <c r="R22" s="12"/>
      <c r="S22" s="12"/>
    </row>
    <row r="24" spans="1:19" x14ac:dyDescent="0.25">
      <c r="E24" t="s">
        <v>14</v>
      </c>
    </row>
    <row r="25" spans="1:19" x14ac:dyDescent="0.25">
      <c r="E25" t="s">
        <v>15</v>
      </c>
    </row>
  </sheetData>
  <mergeCells count="4">
    <mergeCell ref="A1:S1"/>
    <mergeCell ref="A2:S2"/>
    <mergeCell ref="A3:S3"/>
    <mergeCell ref="A4:S4"/>
  </mergeCells>
  <pageMargins left="0.25" right="0.25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E3419ED461D4F93F3EF84AABF4690" ma:contentTypeVersion="11" ma:contentTypeDescription="Create a new document." ma:contentTypeScope="" ma:versionID="e25376910c1a520cb64fcab968246930">
  <xsd:schema xmlns:xsd="http://www.w3.org/2001/XMLSchema" xmlns:xs="http://www.w3.org/2001/XMLSchema" xmlns:p="http://schemas.microsoft.com/office/2006/metadata/properties" xmlns:ns2="a58df785-9696-4fb3-852f-490bb0124867" xmlns:ns3="7594a126-ae48-49d2-9c44-dde507913f0f" targetNamespace="http://schemas.microsoft.com/office/2006/metadata/properties" ma:root="true" ma:fieldsID="e3391a6ae753c70055930f6a8fe847c5" ns2:_="" ns3:_="">
    <xsd:import namespace="a58df785-9696-4fb3-852f-490bb0124867"/>
    <xsd:import namespace="7594a126-ae48-49d2-9c44-dde507913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f785-9696-4fb3-852f-490bb0124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4a126-ae48-49d2-9c44-dde507913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484844-C11F-4C2B-9CCC-9F4221CDDED8}"/>
</file>

<file path=customXml/itemProps2.xml><?xml version="1.0" encoding="utf-8"?>
<ds:datastoreItem xmlns:ds="http://schemas.openxmlformats.org/officeDocument/2006/customXml" ds:itemID="{4B65C952-C0FB-413A-9684-6E8B6D9310CA}"/>
</file>

<file path=customXml/itemProps3.xml><?xml version="1.0" encoding="utf-8"?>
<ds:datastoreItem xmlns:ds="http://schemas.openxmlformats.org/officeDocument/2006/customXml" ds:itemID="{D910E176-54D5-4F28-A5B3-92EDF0D62B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Invoices</vt:lpstr>
      <vt:lpstr>Spend Down Accounting</vt:lpstr>
      <vt:lpstr>Sheet3</vt:lpstr>
    </vt:vector>
  </TitlesOfParts>
  <Company>Ulster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 Rioux</dc:creator>
  <cp:lastModifiedBy>Ulster County</cp:lastModifiedBy>
  <cp:lastPrinted>2017-01-11T22:18:45Z</cp:lastPrinted>
  <dcterms:created xsi:type="dcterms:W3CDTF">2015-10-21T18:18:35Z</dcterms:created>
  <dcterms:modified xsi:type="dcterms:W3CDTF">2018-05-30T13:45:07Z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0x010100951E3419ED461D4F93F3EF84AABF4690</vt:lpwstr>
  </property>
</Properties>
</file>